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definedNames>
    <definedName name="_xlnm.Print_Area" localSheetId="0">'1'!$A$1:$J$30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J19"/>
  <c r="I19"/>
  <c r="H19"/>
  <c r="J9"/>
  <c r="I9"/>
  <c r="H9"/>
  <c r="J6"/>
  <c r="I6"/>
  <c r="H6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<sst xmlns="http://schemas.openxmlformats.org/spreadsheetml/2006/main" count="42" uniqueCount="40">
  <si>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</si>
  <si>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</si>
  <si>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</si>
  <si>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</si>
  <si>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</si>
  <si>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</si>
  <si>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</si>
  <si>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</si>
  <si>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</si>
  <si>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</si>
  <si>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</si>
  <si>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</si>
  <si>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</si>
  <si>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</si>
  <si>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</si>
  <si>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</si>
  <si>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</si>
  <si>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</si>
  <si>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</si>
  <si>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</si>
  <si>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</si>
  <si>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</si>
  <si>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</si>
  <si>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фрукты</t>
  </si>
  <si>
    <t>МБОУ "СОШ с. Верхнее Кузькино"</t>
  </si>
  <si>
    <t xml:space="preserve">Омлет натуральный с маслом сливочным </t>
  </si>
  <si>
    <t>Чай  с сахаром</t>
  </si>
  <si>
    <t>Хлеб пшеничный</t>
  </si>
  <si>
    <t>Зеленый горошек</t>
  </si>
  <si>
    <t>Сыр твердо-мягкий порционно с м.д.ж. 45%</t>
  </si>
  <si>
    <t>Салат из свеклы с маслом растительным</t>
  </si>
  <si>
    <t>Суп картофельный с рыбными фрикадельками</t>
  </si>
  <si>
    <t>Котлета "Куриная"</t>
  </si>
  <si>
    <t>Капуста тушеная</t>
  </si>
  <si>
    <t>Напиток фруктовый</t>
  </si>
  <si>
    <t>Хлеб ржано-пшеничный</t>
  </si>
  <si>
    <t>ПР</t>
  </si>
  <si>
    <t>напиток</t>
  </si>
  <si>
    <t>Банан</t>
  </si>
  <si>
    <t>Помидор (по сезону)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</si>
</sst>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0" fillId="0" borderId="0" xfId="0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3" fillId="2" borderId="1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showGridLines="0" showRowColHeaders="0" tabSelected="1" topLeftCell="A4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6" t="s">
        <v>24</v>
      </c>
      <c r="C1" s="37"/>
      <c r="D1" s="38"/>
      <c r="E1" t="s">
        <v>19</v>
      </c>
      <c r="F1" s="14"/>
      <c r="I1" t="s">
        <v>1</v>
      </c>
      <c r="J1" s="13">
        <v>45681</v>
      </c>
    </row>
    <row r="2" spans="1:12" ht="7.5" customHeight="1" thickBot="1"/>
    <row r="3" spans="1:12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>
      <c r="A4" s="2" t="s">
        <v>10</v>
      </c>
      <c r="B4" s="3" t="s">
        <v>11</v>
      </c>
      <c r="C4" s="29">
        <v>210</v>
      </c>
      <c r="D4" s="26" t="s">
        <v>25</v>
      </c>
      <c r="E4" s="27">
        <v>200</v>
      </c>
      <c r="F4" s="30">
        <v>26.27</v>
      </c>
      <c r="G4" s="30">
        <v>256.23</v>
      </c>
      <c r="H4" s="28">
        <v>16.29</v>
      </c>
      <c r="I4" s="28">
        <v>18.989999999999998</v>
      </c>
      <c r="J4" s="28">
        <v>5.04</v>
      </c>
      <c r="K4" s="23"/>
    </row>
    <row r="5" spans="1:12">
      <c r="A5" s="4"/>
      <c r="B5" s="1" t="s">
        <v>12</v>
      </c>
      <c r="C5" s="32">
        <v>376</v>
      </c>
      <c r="D5" s="31" t="s">
        <v>26</v>
      </c>
      <c r="E5" s="27">
        <v>200</v>
      </c>
      <c r="F5" s="25">
        <v>2.0299999999999998</v>
      </c>
      <c r="G5" s="28">
        <v>61.29</v>
      </c>
      <c r="H5" s="28">
        <v>0.2</v>
      </c>
      <c r="I5" s="28">
        <v>0.05</v>
      </c>
      <c r="J5" s="28">
        <v>15.01</v>
      </c>
    </row>
    <row r="6" spans="1:12">
      <c r="A6" s="4"/>
      <c r="B6" s="1" t="s">
        <v>20</v>
      </c>
      <c r="C6" s="32" t="s">
        <v>36</v>
      </c>
      <c r="D6" s="31" t="s">
        <v>27</v>
      </c>
      <c r="E6" s="27">
        <v>40</v>
      </c>
      <c r="F6" s="25">
        <v>2.62</v>
      </c>
      <c r="G6" s="33">
        <v>62.506999999999998</v>
      </c>
      <c r="H6" s="28">
        <f>1.52*G6/30</f>
        <v>3.167021333333333</v>
      </c>
      <c r="I6" s="33">
        <f>0.16*G6/30</f>
        <v>0.33337066666666665</v>
      </c>
      <c r="J6" s="33">
        <f>9.84*G6/30</f>
        <v>20.502295999999998</v>
      </c>
    </row>
    <row r="7" spans="1:12">
      <c r="A7" s="4"/>
      <c r="B7" s="1" t="s">
        <v>23</v>
      </c>
      <c r="C7" s="32">
        <v>338</v>
      </c>
      <c r="D7" s="31" t="s">
        <v>38</v>
      </c>
      <c r="E7" s="27">
        <v>100</v>
      </c>
      <c r="F7" s="25">
        <v>13.5</v>
      </c>
      <c r="G7" s="35">
        <v>94.5</v>
      </c>
      <c r="H7" s="28">
        <v>1.5</v>
      </c>
      <c r="I7" s="34">
        <v>0.5</v>
      </c>
      <c r="J7" s="35">
        <v>21</v>
      </c>
    </row>
    <row r="8" spans="1:12">
      <c r="A8" s="4"/>
      <c r="B8" s="39"/>
      <c r="C8" s="32">
        <v>131</v>
      </c>
      <c r="D8" s="31" t="s">
        <v>28</v>
      </c>
      <c r="E8" s="27">
        <v>20</v>
      </c>
      <c r="F8" s="25">
        <v>5.25</v>
      </c>
      <c r="G8" s="28">
        <v>63.2</v>
      </c>
      <c r="H8" s="28">
        <v>4.5999999999999996</v>
      </c>
      <c r="I8" s="34">
        <v>0.24</v>
      </c>
      <c r="J8" s="28">
        <v>10.66</v>
      </c>
    </row>
    <row r="9" spans="1:12">
      <c r="A9" s="4"/>
      <c r="B9" s="39"/>
      <c r="C9" s="32">
        <v>15</v>
      </c>
      <c r="D9" s="31" t="s">
        <v>29</v>
      </c>
      <c r="E9" s="27">
        <v>20</v>
      </c>
      <c r="F9" s="25">
        <v>14.13</v>
      </c>
      <c r="G9" s="28">
        <v>79.84</v>
      </c>
      <c r="H9" s="28">
        <f>2.32*G9/10</f>
        <v>18.522880000000001</v>
      </c>
      <c r="I9" s="28">
        <f>3.4*G9/10</f>
        <v>27.145600000000002</v>
      </c>
      <c r="J9" s="28">
        <f>0.01*G9/10</f>
        <v>7.9839999999999994E-2</v>
      </c>
      <c r="L9" s="24"/>
    </row>
    <row r="10" spans="1:12">
      <c r="A10" s="4"/>
      <c r="B10" s="39" t="s">
        <v>14</v>
      </c>
      <c r="C10" s="40">
        <v>71</v>
      </c>
      <c r="D10" s="31" t="s">
        <v>39</v>
      </c>
      <c r="E10" s="41">
        <v>40</v>
      </c>
      <c r="F10" s="42">
        <v>2</v>
      </c>
      <c r="G10" s="41">
        <v>8.56</v>
      </c>
      <c r="H10" s="41">
        <v>0.44</v>
      </c>
      <c r="I10" s="41">
        <v>0.08</v>
      </c>
      <c r="J10" s="43">
        <v>1.52</v>
      </c>
    </row>
    <row r="11" spans="1:12">
      <c r="A11" s="4"/>
      <c r="B11" s="16"/>
      <c r="C11" s="16"/>
      <c r="D11" s="21"/>
      <c r="E11" s="17"/>
      <c r="F11" s="18"/>
      <c r="G11" s="17"/>
      <c r="H11" s="17"/>
      <c r="I11" s="17"/>
      <c r="J11" s="19"/>
    </row>
    <row r="12" spans="1:12">
      <c r="A12" s="4"/>
      <c r="B12" s="16"/>
      <c r="C12" s="16"/>
      <c r="D12" s="21"/>
      <c r="E12" s="17"/>
      <c r="F12" s="18"/>
      <c r="G12" s="17"/>
      <c r="H12" s="17"/>
      <c r="I12" s="17"/>
      <c r="J12" s="19"/>
    </row>
    <row r="13" spans="1:12">
      <c r="A13" s="4"/>
      <c r="B13" s="16"/>
      <c r="C13" s="16"/>
      <c r="D13" s="21"/>
      <c r="E13" s="17"/>
      <c r="F13" s="18"/>
      <c r="G13" s="17"/>
      <c r="H13" s="17"/>
      <c r="I13" s="17"/>
      <c r="J13" s="19"/>
    </row>
    <row r="14" spans="1:12">
      <c r="A14" s="4"/>
      <c r="B14" s="16"/>
      <c r="C14" s="16"/>
      <c r="D14" s="21"/>
      <c r="E14" s="17"/>
      <c r="F14" s="18"/>
      <c r="G14" s="17"/>
      <c r="H14" s="17"/>
      <c r="I14" s="17"/>
      <c r="J14" s="19"/>
    </row>
    <row r="15" spans="1:12">
      <c r="A15" s="4"/>
      <c r="B15" s="16"/>
      <c r="C15" s="16"/>
      <c r="D15" s="21"/>
      <c r="E15" s="17"/>
      <c r="F15" s="18"/>
      <c r="G15" s="17"/>
      <c r="H15" s="17"/>
      <c r="I15" s="17"/>
      <c r="J15" s="19"/>
    </row>
    <row r="16" spans="1:12" ht="15.75" thickBot="1">
      <c r="A16" s="5"/>
      <c r="B16" s="6"/>
      <c r="C16" s="6"/>
      <c r="D16" s="20"/>
      <c r="E16" s="11"/>
      <c r="F16" s="15"/>
      <c r="G16" s="11"/>
      <c r="H16" s="11"/>
      <c r="I16" s="11"/>
      <c r="J16" s="12"/>
    </row>
    <row r="17" spans="1:10">
      <c r="A17" s="4" t="s">
        <v>13</v>
      </c>
      <c r="B17" s="7" t="s">
        <v>14</v>
      </c>
      <c r="C17" s="32">
        <v>52</v>
      </c>
      <c r="D17" s="31" t="s">
        <v>30</v>
      </c>
      <c r="E17" s="27">
        <v>60</v>
      </c>
      <c r="F17" s="25">
        <v>2.2999999999999998</v>
      </c>
      <c r="G17" s="28">
        <v>51.41</v>
      </c>
      <c r="H17" s="28">
        <v>0.86</v>
      </c>
      <c r="I17" s="28">
        <v>3.05</v>
      </c>
      <c r="J17" s="28">
        <v>5.13</v>
      </c>
    </row>
    <row r="18" spans="1:10" ht="25.5">
      <c r="A18" s="4"/>
      <c r="B18" s="1" t="s">
        <v>15</v>
      </c>
      <c r="C18" s="32">
        <v>106</v>
      </c>
      <c r="D18" s="31" t="s">
        <v>31</v>
      </c>
      <c r="E18" s="34">
        <v>230</v>
      </c>
      <c r="F18" s="25">
        <v>26</v>
      </c>
      <c r="G18" s="22">
        <v>281.7</v>
      </c>
      <c r="H18" s="28">
        <v>12.6</v>
      </c>
      <c r="I18" s="28">
        <v>13.3</v>
      </c>
      <c r="J18" s="28">
        <v>27.9</v>
      </c>
    </row>
    <row r="19" spans="1:10">
      <c r="A19" s="4"/>
      <c r="B19" s="1" t="s">
        <v>16</v>
      </c>
      <c r="C19" s="32">
        <v>295</v>
      </c>
      <c r="D19" s="31" t="s">
        <v>32</v>
      </c>
      <c r="E19" s="34">
        <v>90</v>
      </c>
      <c r="F19" s="25">
        <v>25.27</v>
      </c>
      <c r="G19" s="22">
        <v>138.41999999999999</v>
      </c>
      <c r="H19" s="28">
        <f>15.24*G19/100</f>
        <v>21.095208</v>
      </c>
      <c r="I19" s="35">
        <f>5.8*G19/100</f>
        <v>8.0283599999999993</v>
      </c>
      <c r="J19" s="35">
        <f>10.16*G19/100</f>
        <v>14.063471999999999</v>
      </c>
    </row>
    <row r="20" spans="1:10">
      <c r="A20" s="4"/>
      <c r="B20" s="1" t="s">
        <v>17</v>
      </c>
      <c r="C20" s="32">
        <v>139</v>
      </c>
      <c r="D20" s="31" t="s">
        <v>33</v>
      </c>
      <c r="E20" s="27">
        <v>150</v>
      </c>
      <c r="F20" s="25">
        <v>8</v>
      </c>
      <c r="G20" s="22">
        <v>97.76</v>
      </c>
      <c r="H20" s="28">
        <f>2.77*G20/150</f>
        <v>1.8053013333333334</v>
      </c>
      <c r="I20" s="28">
        <f>4.84*G20/150</f>
        <v>3.1543893333333335</v>
      </c>
      <c r="J20" s="28">
        <f>10.78*G20/150</f>
        <v>7.0256853333333327</v>
      </c>
    </row>
    <row r="21" spans="1:10">
      <c r="A21" s="4"/>
      <c r="B21" s="1" t="s">
        <v>37</v>
      </c>
      <c r="C21" s="32">
        <v>345</v>
      </c>
      <c r="D21" s="31" t="s">
        <v>34</v>
      </c>
      <c r="E21" s="27">
        <v>200</v>
      </c>
      <c r="F21" s="25">
        <v>11</v>
      </c>
      <c r="G21" s="22">
        <v>62.74</v>
      </c>
      <c r="H21" s="28">
        <v>0.1</v>
      </c>
      <c r="I21" s="28">
        <v>0.1</v>
      </c>
      <c r="J21" s="28">
        <v>15.36</v>
      </c>
    </row>
    <row r="22" spans="1:10">
      <c r="A22" s="4"/>
      <c r="B22" s="1" t="s">
        <v>18</v>
      </c>
      <c r="C22" s="32" t="s">
        <v>36</v>
      </c>
      <c r="D22" s="31" t="s">
        <v>35</v>
      </c>
      <c r="E22" s="27">
        <v>40</v>
      </c>
      <c r="F22" s="25">
        <v>1.43</v>
      </c>
      <c r="G22" s="22">
        <v>69.599999999999994</v>
      </c>
      <c r="H22" s="28">
        <v>2.64</v>
      </c>
      <c r="I22" s="33">
        <v>0.48</v>
      </c>
      <c r="J22" s="33">
        <v>13.68</v>
      </c>
    </row>
    <row r="23" spans="1:10">
      <c r="A23" s="4"/>
      <c r="B23" s="16"/>
      <c r="C23" s="16"/>
      <c r="D23" s="21"/>
      <c r="E23" s="17"/>
      <c r="F23" s="18"/>
      <c r="G23" s="25"/>
      <c r="H23" s="25"/>
      <c r="I23" s="17"/>
      <c r="J23" s="19"/>
    </row>
    <row r="24" spans="1:10">
      <c r="A24" s="4"/>
      <c r="B24" s="16"/>
      <c r="C24" s="16"/>
      <c r="D24" s="21"/>
      <c r="E24" s="17"/>
      <c r="F24" s="18"/>
      <c r="G24" s="17"/>
      <c r="H24" s="17"/>
      <c r="I24" s="17"/>
      <c r="J24" s="19"/>
    </row>
    <row r="25" spans="1:10">
      <c r="A25" s="4"/>
      <c r="B25" s="16"/>
      <c r="C25" s="16"/>
      <c r="D25" s="21"/>
      <c r="E25" s="17"/>
      <c r="F25" s="18"/>
      <c r="G25" s="17"/>
      <c r="H25" s="17"/>
      <c r="I25" s="17"/>
      <c r="J25" s="19"/>
    </row>
    <row r="26" spans="1:10">
      <c r="A26" s="4"/>
      <c r="B26" s="16"/>
      <c r="C26" s="16"/>
      <c r="D26" s="21"/>
      <c r="E26" s="17"/>
      <c r="F26" s="18"/>
      <c r="G26" s="17"/>
      <c r="H26" s="17"/>
      <c r="I26" s="17"/>
      <c r="J26" s="19"/>
    </row>
    <row r="27" spans="1:10">
      <c r="A27" s="4"/>
      <c r="B27" s="16"/>
      <c r="C27" s="16"/>
      <c r="D27" s="21"/>
      <c r="E27" s="17"/>
      <c r="F27" s="18"/>
      <c r="G27" s="17"/>
      <c r="H27" s="17"/>
      <c r="I27" s="17"/>
      <c r="J27" s="19"/>
    </row>
    <row r="28" spans="1:10">
      <c r="A28" s="4"/>
      <c r="B28" s="16"/>
      <c r="C28" s="16"/>
      <c r="D28" s="21"/>
      <c r="E28" s="17"/>
      <c r="F28" s="18"/>
      <c r="G28" s="17"/>
      <c r="H28" s="17"/>
      <c r="I28" s="17"/>
      <c r="J28" s="19"/>
    </row>
    <row r="29" spans="1:10">
      <c r="A29" s="4"/>
      <c r="B29" s="16"/>
      <c r="C29" s="16"/>
      <c r="D29" s="21"/>
      <c r="E29" s="17"/>
      <c r="F29" s="18"/>
      <c r="G29" s="17"/>
      <c r="H29" s="17"/>
      <c r="I29" s="17"/>
      <c r="J29" s="19"/>
    </row>
    <row r="30" spans="1:10" ht="15.75" thickBot="1">
      <c r="A30" s="5"/>
      <c r="B30" s="6"/>
      <c r="C30" s="6"/>
      <c r="D30" s="20"/>
      <c r="E30" s="11"/>
      <c r="F30" s="15"/>
      <c r="G30" s="11"/>
      <c r="H30" s="11"/>
      <c r="I30" s="11"/>
      <c r="J3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IKT10</cp:lastModifiedBy>
  <cp:lastPrinted>2021-05-18T10:32:40Z</cp:lastPrinted>
  <dcterms:created xsi:type="dcterms:W3CDTF">2015-06-05T18:19:34Z</dcterms:created>
  <dcterms:modified xsi:type="dcterms:W3CDTF">2025-01-23T09:24:55Z</dcterms:modified>
</cp:coreProperties>
</file>