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7"/>
  <c r="I7"/>
  <c r="H7"/>
  <c r="J5"/>
  <c r="I5"/>
  <c r="H5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<sst xmlns="http://schemas.openxmlformats.org/spreadsheetml/2006/main" count="40" uniqueCount="38">
  <si>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</si>
  <si>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</si>
  <si>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</si>
  <si>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</si>
  <si>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</si>
  <si>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</si>
  <si>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</si>
  <si>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</si>
  <si>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</si>
  <si>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</si>
  <si>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</si>
  <si>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</si>
  <si>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</si>
  <si>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</si>
  <si>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</si>
  <si>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</si>
  <si>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</si>
  <si>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</si>
  <si>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</si>
  <si>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</si>
  <si>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</si>
  <si>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</si>
  <si>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</si>
  <si>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</si>
  <si>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</si>
  <si>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Макаронные изделия отварные с маслом сливочным</t>
  </si>
  <si>
    <t>Чай с лимоном</t>
  </si>
  <si>
    <t>Хлеб пшеничный</t>
  </si>
  <si>
    <t>ПР</t>
  </si>
  <si>
    <t>Рассольник "Ленинградский" на бульоне</t>
  </si>
  <si>
    <t>Сок фруктовый</t>
  </si>
  <si>
    <t>Хлеб ржано-пшеничный</t>
  </si>
  <si>
    <t>напиток</t>
  </si>
  <si>
    <t>Фрикадельки из мяса птицы с соусом молочным</t>
  </si>
  <si>
    <t>Яблоко</t>
  </si>
  <si>
    <t>Салат "Витаминный"</t>
  </si>
  <si>
    <t>49 УП</t>
  </si>
  <si>
    <t>Рагу из свинины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</si>
</sst>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0" fillId="4" borderId="16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24</v>
      </c>
      <c r="C1" s="42"/>
      <c r="D1" s="43"/>
      <c r="E1" t="s">
        <v>19</v>
      </c>
      <c r="F1" s="14"/>
      <c r="I1" t="s">
        <v>1</v>
      </c>
      <c r="J1" s="13">
        <v>45694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28">
        <v>297</v>
      </c>
      <c r="D4" s="39" t="s">
        <v>33</v>
      </c>
      <c r="E4" s="26">
        <v>90</v>
      </c>
      <c r="F4" s="29">
        <v>20.87</v>
      </c>
      <c r="G4" s="27">
        <v>152.85</v>
      </c>
      <c r="H4" s="27">
        <v>8.74</v>
      </c>
      <c r="I4" s="27">
        <v>8.31</v>
      </c>
      <c r="J4" s="27">
        <v>10.71</v>
      </c>
      <c r="K4" s="23"/>
    </row>
    <row r="5" spans="1:12" ht="25.5">
      <c r="A5" s="4"/>
      <c r="B5" s="37" t="s">
        <v>17</v>
      </c>
      <c r="C5" s="31">
        <v>203</v>
      </c>
      <c r="D5" s="30" t="s">
        <v>25</v>
      </c>
      <c r="E5" s="26">
        <v>150</v>
      </c>
      <c r="F5" s="25">
        <v>7.44</v>
      </c>
      <c r="G5" s="33">
        <v>199.47</v>
      </c>
      <c r="H5" s="27">
        <f>5.7*G5/150</f>
        <v>7.57986</v>
      </c>
      <c r="I5" s="27">
        <f>3.43*G5/150</f>
        <v>4.5612139999999997</v>
      </c>
      <c r="J5" s="27">
        <f>36.45*G5/150</f>
        <v>48.471210000000006</v>
      </c>
    </row>
    <row r="6" spans="1:12">
      <c r="A6" s="4"/>
      <c r="B6" s="1" t="s">
        <v>12</v>
      </c>
      <c r="C6" s="31">
        <v>377</v>
      </c>
      <c r="D6" s="30" t="s">
        <v>26</v>
      </c>
      <c r="E6" s="26">
        <v>204</v>
      </c>
      <c r="F6" s="25">
        <v>8.8699999999999992</v>
      </c>
      <c r="G6" s="34">
        <v>62.46</v>
      </c>
      <c r="H6" s="27">
        <v>0.26</v>
      </c>
      <c r="I6" s="27">
        <v>0.06</v>
      </c>
      <c r="J6" s="27">
        <v>15.22</v>
      </c>
    </row>
    <row r="7" spans="1:12">
      <c r="A7" s="4"/>
      <c r="B7" s="1" t="s">
        <v>20</v>
      </c>
      <c r="C7" s="31" t="s">
        <v>28</v>
      </c>
      <c r="D7" s="30" t="s">
        <v>27</v>
      </c>
      <c r="E7" s="26">
        <v>40</v>
      </c>
      <c r="F7" s="25">
        <v>2.62</v>
      </c>
      <c r="G7" s="33">
        <v>62.506999999999998</v>
      </c>
      <c r="H7" s="27">
        <f>1.52*G7/30</f>
        <v>3.167021333333333</v>
      </c>
      <c r="I7" s="32">
        <f>0.16*G7/30</f>
        <v>0.33337066666666665</v>
      </c>
      <c r="J7" s="32">
        <f>9.84*G7/30</f>
        <v>20.502295999999998</v>
      </c>
    </row>
    <row r="8" spans="1:12">
      <c r="A8" s="4"/>
      <c r="B8" s="1" t="s">
        <v>23</v>
      </c>
      <c r="C8" s="31">
        <v>338</v>
      </c>
      <c r="D8" s="40" t="s">
        <v>34</v>
      </c>
      <c r="E8" s="26">
        <v>100</v>
      </c>
      <c r="F8" s="25">
        <v>26</v>
      </c>
      <c r="G8" s="33">
        <v>44.4</v>
      </c>
      <c r="H8" s="27">
        <v>0.4</v>
      </c>
      <c r="I8" s="33">
        <v>0.4</v>
      </c>
      <c r="J8" s="35">
        <v>9.8000000000000007</v>
      </c>
    </row>
    <row r="9" spans="1:12">
      <c r="A9" s="4"/>
      <c r="B9" s="36"/>
      <c r="C9" s="31"/>
      <c r="D9" s="30"/>
      <c r="E9" s="26"/>
      <c r="F9" s="25"/>
      <c r="G9" s="34"/>
      <c r="H9" s="27"/>
      <c r="I9" s="27"/>
      <c r="J9" s="27"/>
      <c r="L9" s="24"/>
    </row>
    <row r="10" spans="1:12">
      <c r="A10" s="4"/>
      <c r="B10" s="36"/>
      <c r="C10" s="31"/>
      <c r="D10" s="30"/>
      <c r="E10" s="26"/>
      <c r="F10" s="25"/>
      <c r="G10" s="33"/>
      <c r="H10" s="27"/>
      <c r="I10" s="32"/>
      <c r="J10" s="32"/>
    </row>
    <row r="11" spans="1:12">
      <c r="A11" s="4"/>
      <c r="B11" s="36"/>
      <c r="C11" s="31"/>
      <c r="D11" s="30"/>
      <c r="E11" s="26"/>
      <c r="F11" s="25"/>
      <c r="G11" s="33"/>
      <c r="H11" s="27"/>
      <c r="I11" s="33"/>
      <c r="J11" s="35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8" t="s">
        <v>36</v>
      </c>
      <c r="D17" s="40" t="s">
        <v>35</v>
      </c>
      <c r="E17" s="26">
        <v>60</v>
      </c>
      <c r="F17" s="25">
        <v>1.038</v>
      </c>
      <c r="G17" s="22">
        <v>89.82</v>
      </c>
      <c r="H17" s="27">
        <v>0.94</v>
      </c>
      <c r="I17" s="35">
        <v>7.22</v>
      </c>
      <c r="J17" s="35">
        <v>5.27</v>
      </c>
    </row>
    <row r="18" spans="1:10">
      <c r="A18" s="4"/>
      <c r="B18" s="1" t="s">
        <v>15</v>
      </c>
      <c r="C18" s="38">
        <v>96</v>
      </c>
      <c r="D18" s="30" t="s">
        <v>29</v>
      </c>
      <c r="E18" s="26">
        <v>200</v>
      </c>
      <c r="F18" s="25">
        <v>4.46</v>
      </c>
      <c r="G18" s="22">
        <v>106.95</v>
      </c>
      <c r="H18" s="27">
        <f>2.6*G18/250</f>
        <v>1.1122799999999999</v>
      </c>
      <c r="I18" s="35">
        <f>6.13*G18/250</f>
        <v>2.622414</v>
      </c>
      <c r="J18" s="35">
        <f>17.03*G18/250</f>
        <v>7.2854340000000013</v>
      </c>
    </row>
    <row r="19" spans="1:10">
      <c r="A19" s="4"/>
      <c r="B19" s="1" t="s">
        <v>16</v>
      </c>
      <c r="C19" s="38">
        <v>263</v>
      </c>
      <c r="D19" s="40" t="s">
        <v>37</v>
      </c>
      <c r="E19" s="26">
        <v>240</v>
      </c>
      <c r="F19" s="25">
        <v>48.072000000000003</v>
      </c>
      <c r="G19" s="22">
        <v>463.32</v>
      </c>
      <c r="H19" s="27">
        <v>15.5</v>
      </c>
      <c r="I19" s="35">
        <v>35.9</v>
      </c>
      <c r="J19" s="35">
        <v>19.5</v>
      </c>
    </row>
    <row r="20" spans="1:10">
      <c r="A20" s="4"/>
      <c r="B20" s="1" t="s">
        <v>17</v>
      </c>
      <c r="C20" s="38"/>
      <c r="D20" s="30"/>
      <c r="E20" s="26"/>
      <c r="F20" s="25"/>
      <c r="G20" s="22"/>
      <c r="H20" s="27"/>
      <c r="I20" s="27"/>
      <c r="J20" s="27"/>
    </row>
    <row r="21" spans="1:10">
      <c r="A21" s="4"/>
      <c r="B21" s="1" t="s">
        <v>32</v>
      </c>
      <c r="C21" s="38">
        <v>389</v>
      </c>
      <c r="D21" s="30" t="s">
        <v>30</v>
      </c>
      <c r="E21" s="26">
        <v>200</v>
      </c>
      <c r="F21" s="25">
        <v>19</v>
      </c>
      <c r="G21" s="22">
        <v>86.6</v>
      </c>
      <c r="H21" s="27">
        <v>1</v>
      </c>
      <c r="I21" s="27">
        <v>0.2</v>
      </c>
      <c r="J21" s="27">
        <v>20.2</v>
      </c>
    </row>
    <row r="22" spans="1:10">
      <c r="A22" s="4"/>
      <c r="B22" s="1" t="s">
        <v>18</v>
      </c>
      <c r="C22" s="38" t="s">
        <v>28</v>
      </c>
      <c r="D22" s="30" t="s">
        <v>31</v>
      </c>
      <c r="E22" s="26">
        <v>40</v>
      </c>
      <c r="F22" s="25">
        <v>1.43</v>
      </c>
      <c r="G22" s="22">
        <v>69.599999999999994</v>
      </c>
      <c r="H22" s="27">
        <v>2.64</v>
      </c>
      <c r="I22" s="32">
        <v>0.48</v>
      </c>
      <c r="J22" s="32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2025-02-06T11:33:53Z</dcterms:modified>
</cp:coreProperties>
</file>