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8"/>
  <c r="I8"/>
  <c r="H8"/>
  <c r="J6"/>
  <c r="I6"/>
  <c r="H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<sst xmlns="http://schemas.openxmlformats.org/spreadsheetml/2006/main" count="40" uniqueCount="39">
  <si>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</si>
  <si>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</si>
  <si>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</si>
  <si>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</si>
  <si>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</si>
  <si>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</si>
  <si>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</si>
  <si>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</si>
  <si>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</si>
  <si>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</si>
  <si>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</si>
  <si>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</si>
  <si>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</si>
  <si>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</si>
  <si>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</si>
  <si>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</si>
  <si>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</si>
  <si>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</si>
  <si>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</si>
  <si>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</si>
  <si>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</si>
  <si>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</si>
  <si>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</si>
  <si>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</si>
  <si>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</si>
  <si>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напиток</t>
  </si>
  <si>
    <t xml:space="preserve">Омлет натуральный с маслом сливочным </t>
  </si>
  <si>
    <t>Чай  с сахаром</t>
  </si>
  <si>
    <t>Хлеб пшеничный</t>
  </si>
  <si>
    <t>Сыр твердо-мягкий порционно с м.д.ж. 45%</t>
  </si>
  <si>
    <t>Зеленый горошек</t>
  </si>
  <si>
    <t>ПР</t>
  </si>
  <si>
    <t xml:space="preserve">Салат из  свежих помидоров и огурцов с растительным маслом </t>
  </si>
  <si>
    <t xml:space="preserve">Суп картофельный с вермишелью на курином бульоне  </t>
  </si>
  <si>
    <t>Котлеты "Куриные"</t>
  </si>
  <si>
    <t>Каша гречневая  рассыпчатая с маслом</t>
  </si>
  <si>
    <t>Сок фруктовый</t>
  </si>
  <si>
    <t>Хлеб ржано-пшеничный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</si>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</sst>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24</v>
      </c>
      <c r="C1" s="40"/>
      <c r="D1" s="41"/>
      <c r="E1" t="s">
        <v>19</v>
      </c>
      <c r="F1" s="14"/>
      <c r="I1" t="s">
        <v>1</v>
      </c>
      <c r="J1" s="13">
        <v>45702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" t="s">
        <v>10</v>
      </c>
      <c r="B4" s="3" t="s">
        <v>11</v>
      </c>
      <c r="C4" s="37">
        <v>210</v>
      </c>
      <c r="D4" s="32" t="s">
        <v>26</v>
      </c>
      <c r="E4" s="26">
        <v>200</v>
      </c>
      <c r="F4" s="34">
        <v>28.27</v>
      </c>
      <c r="G4" s="31">
        <v>256.23</v>
      </c>
      <c r="H4" s="27">
        <v>16.29</v>
      </c>
      <c r="I4" s="31">
        <v>18.989999999999998</v>
      </c>
      <c r="J4" s="31">
        <v>5.04</v>
      </c>
      <c r="K4" s="23"/>
    </row>
    <row r="5" spans="1:12">
      <c r="A5" s="4"/>
      <c r="B5" s="1" t="s">
        <v>12</v>
      </c>
      <c r="C5" s="36">
        <v>376</v>
      </c>
      <c r="D5" s="33" t="s">
        <v>27</v>
      </c>
      <c r="E5" s="26">
        <v>200</v>
      </c>
      <c r="F5" s="35">
        <v>2.0299999999999998</v>
      </c>
      <c r="G5" s="27">
        <v>61.29</v>
      </c>
      <c r="H5" s="27">
        <v>0.2</v>
      </c>
      <c r="I5" s="27">
        <v>0.05</v>
      </c>
      <c r="J5" s="27">
        <v>15.01</v>
      </c>
    </row>
    <row r="6" spans="1:12">
      <c r="A6" s="4"/>
      <c r="B6" s="1" t="s">
        <v>20</v>
      </c>
      <c r="C6" s="36" t="s">
        <v>31</v>
      </c>
      <c r="D6" s="33" t="s">
        <v>28</v>
      </c>
      <c r="E6" s="26">
        <v>40</v>
      </c>
      <c r="F6" s="35">
        <v>2.62</v>
      </c>
      <c r="G6" s="29">
        <v>62.506999999999998</v>
      </c>
      <c r="H6" s="27">
        <f>1.52*G6/30</f>
        <v>3.167021333333333</v>
      </c>
      <c r="I6" s="29">
        <f>0.16*G6/30</f>
        <v>0.33337066666666665</v>
      </c>
      <c r="J6" s="29">
        <f>9.84*G6/30</f>
        <v>20.502295999999998</v>
      </c>
    </row>
    <row r="7" spans="1:12">
      <c r="A7" s="4"/>
      <c r="B7" s="1" t="s">
        <v>23</v>
      </c>
      <c r="C7" s="36">
        <v>338</v>
      </c>
      <c r="D7" s="33" t="s">
        <v>38</v>
      </c>
      <c r="E7" s="26">
        <v>100</v>
      </c>
      <c r="F7" s="35">
        <v>13.5</v>
      </c>
      <c r="G7" s="31">
        <v>44.4</v>
      </c>
      <c r="H7" s="27">
        <v>0.4</v>
      </c>
      <c r="I7" s="30">
        <v>0.4</v>
      </c>
      <c r="J7" s="31">
        <v>9.8000000000000007</v>
      </c>
    </row>
    <row r="8" spans="1:12">
      <c r="A8" s="4"/>
      <c r="B8" s="38"/>
      <c r="C8" s="36">
        <v>15</v>
      </c>
      <c r="D8" s="33" t="s">
        <v>29</v>
      </c>
      <c r="E8" s="26">
        <v>20</v>
      </c>
      <c r="F8" s="35">
        <v>14.13</v>
      </c>
      <c r="G8" s="27">
        <v>79.84</v>
      </c>
      <c r="H8" s="27">
        <f>2.32*G8/10</f>
        <v>18.522880000000001</v>
      </c>
      <c r="I8" s="27">
        <f>3.4*G8/10</f>
        <v>27.145600000000002</v>
      </c>
      <c r="J8" s="27">
        <f>0.01*G8/10</f>
        <v>7.9839999999999994E-2</v>
      </c>
    </row>
    <row r="9" spans="1:12">
      <c r="A9" s="4"/>
      <c r="B9" s="38"/>
      <c r="C9" s="36">
        <v>131</v>
      </c>
      <c r="D9" s="33" t="s">
        <v>30</v>
      </c>
      <c r="E9" s="26">
        <v>20</v>
      </c>
      <c r="F9" s="35">
        <v>5.25</v>
      </c>
      <c r="G9" s="27">
        <v>62.2</v>
      </c>
      <c r="H9" s="27">
        <v>4.5999999999999996</v>
      </c>
      <c r="I9" s="30">
        <v>0.24</v>
      </c>
      <c r="J9" s="31">
        <v>10.66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6">
        <v>24</v>
      </c>
      <c r="D17" s="33" t="s">
        <v>32</v>
      </c>
      <c r="E17" s="26">
        <v>60</v>
      </c>
      <c r="F17" s="35">
        <v>10</v>
      </c>
      <c r="G17" s="27">
        <v>25.6</v>
      </c>
      <c r="H17" s="27">
        <v>0.3</v>
      </c>
      <c r="I17" s="27">
        <v>2</v>
      </c>
      <c r="J17" s="27">
        <v>1.6</v>
      </c>
    </row>
    <row r="18" spans="1:10" ht="25.5">
      <c r="A18" s="4"/>
      <c r="B18" s="1" t="s">
        <v>15</v>
      </c>
      <c r="C18" s="36">
        <v>103</v>
      </c>
      <c r="D18" s="33" t="s">
        <v>33</v>
      </c>
      <c r="E18" s="26">
        <v>200</v>
      </c>
      <c r="F18" s="35">
        <v>6</v>
      </c>
      <c r="G18" s="22">
        <v>220.5</v>
      </c>
      <c r="H18" s="27">
        <f>9.9*G18/200</f>
        <v>10.914750000000002</v>
      </c>
      <c r="I18" s="31">
        <f>8.9*G18/200</f>
        <v>9.8122500000000006</v>
      </c>
      <c r="J18" s="31">
        <f>25.2*G18/200</f>
        <v>27.782999999999998</v>
      </c>
    </row>
    <row r="19" spans="1:10">
      <c r="A19" s="4"/>
      <c r="B19" s="1" t="s">
        <v>16</v>
      </c>
      <c r="C19" s="36">
        <v>295</v>
      </c>
      <c r="D19" s="33" t="s">
        <v>34</v>
      </c>
      <c r="E19" s="30">
        <v>90</v>
      </c>
      <c r="F19" s="35">
        <v>31.57</v>
      </c>
      <c r="G19" s="22">
        <v>138.4</v>
      </c>
      <c r="H19" s="27">
        <f>15.24*G19/100</f>
        <v>21.09216</v>
      </c>
      <c r="I19" s="31">
        <f>5.8*G19/100</f>
        <v>8.0272000000000006</v>
      </c>
      <c r="J19" s="31">
        <f>10.16*G19/100</f>
        <v>14.061439999999999</v>
      </c>
    </row>
    <row r="20" spans="1:10">
      <c r="A20" s="4"/>
      <c r="B20" s="1" t="s">
        <v>17</v>
      </c>
      <c r="C20" s="36">
        <v>171</v>
      </c>
      <c r="D20" s="33" t="s">
        <v>35</v>
      </c>
      <c r="E20" s="26">
        <v>150</v>
      </c>
      <c r="F20" s="35">
        <v>6</v>
      </c>
      <c r="G20" s="22">
        <v>193.27</v>
      </c>
      <c r="H20" s="27">
        <v>6.57</v>
      </c>
      <c r="I20" s="27">
        <v>4.1900000000000004</v>
      </c>
      <c r="J20" s="27">
        <v>32.32</v>
      </c>
    </row>
    <row r="21" spans="1:10">
      <c r="A21" s="4"/>
      <c r="B21" s="1" t="s">
        <v>25</v>
      </c>
      <c r="C21" s="36">
        <v>389</v>
      </c>
      <c r="D21" s="33" t="s">
        <v>36</v>
      </c>
      <c r="E21" s="26">
        <v>200</v>
      </c>
      <c r="F21" s="35">
        <v>19</v>
      </c>
      <c r="G21" s="22">
        <v>86.6</v>
      </c>
      <c r="H21" s="27">
        <v>1</v>
      </c>
      <c r="I21" s="27">
        <v>0.2</v>
      </c>
      <c r="J21" s="27">
        <v>20.2</v>
      </c>
    </row>
    <row r="22" spans="1:10">
      <c r="A22" s="4"/>
      <c r="B22" s="1" t="s">
        <v>18</v>
      </c>
      <c r="C22" s="36" t="s">
        <v>31</v>
      </c>
      <c r="D22" s="33" t="s">
        <v>37</v>
      </c>
      <c r="E22" s="26">
        <v>40</v>
      </c>
      <c r="F22" s="35">
        <v>1.43</v>
      </c>
      <c r="G22" s="22">
        <v>69.599999999999994</v>
      </c>
      <c r="H22" s="27">
        <v>2.64</v>
      </c>
      <c r="I22" s="29">
        <v>0.48</v>
      </c>
      <c r="J22" s="29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2025-02-06T07:58:14Z</dcterms:modified>
</cp:coreProperties>
</file>