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'1'!$A$1:$J$31</definedName>
  </definedName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9"/>
  <c r="I19"/>
  <c r="H19"/>
  <c r="J7"/>
  <c r="I7"/>
  <c r="H7"/>
  <c r="J4"/>
  <c r="I4"/>
  <c r="H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<sst xmlns="http://schemas.openxmlformats.org/spreadsheetml/2006/main" count="40" uniqueCount="37">
  <si>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</si>
  <si>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</si>
  <si>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</si>
  <si>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</si>
  <si>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</si>
  <si>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</si>
  <si>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</si>
  <si>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</si>
  <si>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</si>
  <si>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</si>
  <si>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</si>
  <si>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</si>
  <si>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</si>
  <si>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</si>
  <si>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</si>
  <si>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</si>
  <si>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</si>
  <si>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</si>
  <si>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</si>
  <si>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</si>
  <si>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</si>
  <si>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</si>
  <si>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</si>
  <si>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</si>
  <si>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ПР</t>
  </si>
  <si>
    <t>Хлеб ржано-пшеничный</t>
  </si>
  <si>
    <t>МБОУ "СОШ с. Верхнее Кузькино"</t>
  </si>
  <si>
    <t>Котлета "Говяжья Школьная" запеченная (в соответствии с ГОСТ Р 55366-2012)</t>
  </si>
  <si>
    <t xml:space="preserve">Рис отварной с маслом сливочным 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</si>
  <si>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</si>
  <si>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</si>
  <si>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</si>
  <si>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</si>
  <si>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 xml:space="preserve">Картофельное пюре с маслом сливочным </t>
  </si>
  <si>
    <t xml:space="preserve">Компот из смеси сухофруктов     С- витаминизированный </t>
  </si>
  <si>
    <t>Овощи порционно / Огурец  (по сезону)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</si>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</sst>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B4" sqref="B4: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26</v>
      </c>
      <c r="C1" s="44"/>
      <c r="D1" s="45"/>
      <c r="E1" t="s">
        <v>19</v>
      </c>
      <c r="F1" s="16"/>
      <c r="I1" t="s">
        <v>1</v>
      </c>
      <c r="J1" s="15">
        <v>45706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25" thickBot="1">
      <c r="A4" s="3" t="s">
        <v>10</v>
      </c>
      <c r="B4" s="4" t="s">
        <v>11</v>
      </c>
      <c r="C4" s="35">
        <v>268</v>
      </c>
      <c r="D4" s="30" t="s">
        <v>27</v>
      </c>
      <c r="E4" s="31">
        <v>90</v>
      </c>
      <c r="F4" s="34">
        <v>36.880000000000003</v>
      </c>
      <c r="G4" s="25">
        <v>293.23</v>
      </c>
      <c r="H4" s="38">
        <f>14.8*G4/80</f>
        <v>54.247550000000004</v>
      </c>
      <c r="I4" s="38">
        <f>20.69*G4/80</f>
        <v>75.836608750000011</v>
      </c>
      <c r="J4" s="38">
        <f>3.81*G4/80</f>
        <v>13.96507875</v>
      </c>
      <c r="K4" s="27"/>
    </row>
    <row r="5" spans="1:12">
      <c r="A5" s="5"/>
      <c r="B5" s="4" t="s">
        <v>11</v>
      </c>
      <c r="C5" s="36">
        <v>304</v>
      </c>
      <c r="D5" s="32" t="s">
        <v>28</v>
      </c>
      <c r="E5" s="33">
        <v>150</v>
      </c>
      <c r="F5" s="29">
        <v>13</v>
      </c>
      <c r="G5" s="26">
        <v>209.85</v>
      </c>
      <c r="H5" s="39">
        <v>3.7</v>
      </c>
      <c r="I5" s="39">
        <v>5.37</v>
      </c>
      <c r="J5" s="39">
        <v>36.68</v>
      </c>
    </row>
    <row r="6" spans="1:12">
      <c r="A6" s="5"/>
      <c r="B6" s="1" t="s">
        <v>12</v>
      </c>
      <c r="C6" s="36">
        <v>379</v>
      </c>
      <c r="D6" s="32" t="s">
        <v>29</v>
      </c>
      <c r="E6" s="33">
        <v>200</v>
      </c>
      <c r="F6" s="29">
        <v>8.5</v>
      </c>
      <c r="G6" s="26">
        <v>100.6</v>
      </c>
      <c r="H6" s="39">
        <v>3.17</v>
      </c>
      <c r="I6" s="39">
        <v>2.68</v>
      </c>
      <c r="J6" s="39">
        <v>15.95</v>
      </c>
    </row>
    <row r="7" spans="1:12">
      <c r="A7" s="5"/>
      <c r="B7" s="1" t="s">
        <v>20</v>
      </c>
      <c r="C7" s="36" t="s">
        <v>24</v>
      </c>
      <c r="D7" s="32" t="s">
        <v>23</v>
      </c>
      <c r="E7" s="33">
        <v>40</v>
      </c>
      <c r="F7" s="29">
        <v>2.62</v>
      </c>
      <c r="G7" s="26">
        <v>62.506999999999998</v>
      </c>
      <c r="H7" s="39">
        <f>1.52*G7/30</f>
        <v>3.167021333333333</v>
      </c>
      <c r="I7" s="40">
        <f>0.16*G7/30</f>
        <v>0.33337066666666665</v>
      </c>
      <c r="J7" s="40">
        <f>9.84*G7/30</f>
        <v>20.502295999999998</v>
      </c>
    </row>
    <row r="8" spans="1:12">
      <c r="A8" s="5"/>
      <c r="B8" s="42" t="s">
        <v>14</v>
      </c>
      <c r="C8" s="36">
        <v>71</v>
      </c>
      <c r="D8" s="32" t="s">
        <v>35</v>
      </c>
      <c r="E8" s="29">
        <v>40</v>
      </c>
      <c r="F8" s="29">
        <v>4.8</v>
      </c>
      <c r="G8" s="26">
        <v>6.23</v>
      </c>
      <c r="H8" s="29">
        <v>0.33</v>
      </c>
      <c r="I8" s="29">
        <v>0.04</v>
      </c>
      <c r="J8" s="29">
        <v>1.1299999999999999</v>
      </c>
    </row>
    <row r="9" spans="1:12">
      <c r="A9" s="5"/>
      <c r="B9" s="19"/>
      <c r="C9" s="19"/>
      <c r="D9" s="24"/>
      <c r="E9" s="20"/>
      <c r="F9" s="21"/>
      <c r="G9" s="20"/>
      <c r="H9" s="20"/>
      <c r="I9" s="20"/>
      <c r="J9" s="22"/>
      <c r="L9" s="28"/>
    </row>
    <row r="10" spans="1:12">
      <c r="A10" s="5"/>
      <c r="B10" s="19"/>
      <c r="C10" s="19"/>
      <c r="D10" s="24"/>
      <c r="E10" s="20"/>
      <c r="F10" s="21"/>
      <c r="G10" s="20"/>
      <c r="H10" s="20"/>
      <c r="I10" s="20"/>
      <c r="J10" s="22"/>
    </row>
    <row r="11" spans="1:12">
      <c r="A11" s="5"/>
      <c r="B11" s="19"/>
      <c r="C11" s="19"/>
      <c r="D11" s="24"/>
      <c r="E11" s="20"/>
      <c r="F11" s="21"/>
      <c r="G11" s="20"/>
      <c r="H11" s="20"/>
      <c r="I11" s="20"/>
      <c r="J11" s="22"/>
    </row>
    <row r="12" spans="1:12">
      <c r="A12" s="5"/>
      <c r="B12" s="19"/>
      <c r="C12" s="19"/>
      <c r="D12" s="24"/>
      <c r="E12" s="20"/>
      <c r="F12" s="21"/>
      <c r="G12" s="20"/>
      <c r="H12" s="20"/>
      <c r="I12" s="20"/>
      <c r="J12" s="22"/>
    </row>
    <row r="13" spans="1:12">
      <c r="A13" s="5"/>
      <c r="B13" s="19"/>
      <c r="C13" s="19"/>
      <c r="D13" s="24"/>
      <c r="E13" s="20"/>
      <c r="F13" s="21"/>
      <c r="G13" s="20"/>
      <c r="H13" s="20"/>
      <c r="I13" s="20"/>
      <c r="J13" s="22"/>
    </row>
    <row r="14" spans="1:12">
      <c r="A14" s="5"/>
      <c r="B14" s="19"/>
      <c r="C14" s="19"/>
      <c r="D14" s="24"/>
      <c r="E14" s="20"/>
      <c r="F14" s="21"/>
      <c r="G14" s="20"/>
      <c r="H14" s="20"/>
      <c r="I14" s="20"/>
      <c r="J14" s="22"/>
    </row>
    <row r="15" spans="1:12">
      <c r="A15" s="5"/>
      <c r="B15" s="19"/>
      <c r="C15" s="19"/>
      <c r="D15" s="24"/>
      <c r="E15" s="20"/>
      <c r="F15" s="21"/>
      <c r="G15" s="20"/>
      <c r="H15" s="20"/>
      <c r="I15" s="20"/>
      <c r="J15" s="22"/>
    </row>
    <row r="16" spans="1:12" ht="15.75" thickBot="1">
      <c r="A16" s="6"/>
      <c r="B16" s="7"/>
      <c r="C16" s="7"/>
      <c r="D16" s="23"/>
      <c r="E16" s="13"/>
      <c r="F16" s="18"/>
      <c r="G16" s="13"/>
      <c r="H16" s="13"/>
      <c r="I16" s="13"/>
      <c r="J16" s="14"/>
    </row>
    <row r="17" spans="1:10">
      <c r="A17" s="5" t="s">
        <v>13</v>
      </c>
      <c r="B17" s="8" t="s">
        <v>14</v>
      </c>
      <c r="C17" s="36">
        <v>52</v>
      </c>
      <c r="D17" s="32" t="s">
        <v>30</v>
      </c>
      <c r="E17" s="33">
        <v>60</v>
      </c>
      <c r="F17" s="29">
        <v>2.36</v>
      </c>
      <c r="G17" s="26">
        <v>51.41</v>
      </c>
      <c r="H17" s="39">
        <v>0.86</v>
      </c>
      <c r="I17" s="39">
        <v>3.05</v>
      </c>
      <c r="J17" s="39">
        <v>5.13</v>
      </c>
    </row>
    <row r="18" spans="1:10" ht="25.5">
      <c r="A18" s="5"/>
      <c r="B18" s="1" t="s">
        <v>15</v>
      </c>
      <c r="C18" s="36">
        <v>113</v>
      </c>
      <c r="D18" s="32" t="s">
        <v>31</v>
      </c>
      <c r="E18" s="41">
        <v>210</v>
      </c>
      <c r="F18" s="29">
        <v>25</v>
      </c>
      <c r="G18" s="26">
        <v>165.19</v>
      </c>
      <c r="H18" s="39">
        <v>6.9</v>
      </c>
      <c r="I18" s="40">
        <v>6.95</v>
      </c>
      <c r="J18" s="40">
        <v>18.760000000000002</v>
      </c>
    </row>
    <row r="19" spans="1:10">
      <c r="A19" s="5"/>
      <c r="B19" s="1" t="s">
        <v>16</v>
      </c>
      <c r="C19" s="36">
        <v>232</v>
      </c>
      <c r="D19" s="32" t="s">
        <v>32</v>
      </c>
      <c r="E19" s="33">
        <v>90</v>
      </c>
      <c r="F19" s="29">
        <v>30</v>
      </c>
      <c r="G19" s="26">
        <v>177.98</v>
      </c>
      <c r="H19" s="39">
        <f>20.2*G19/100</f>
        <v>35.951959999999993</v>
      </c>
      <c r="I19" s="39">
        <f>12.07*G19/100</f>
        <v>21.482186000000002</v>
      </c>
      <c r="J19" s="39">
        <f>2.08*G19/100</f>
        <v>3.7019839999999999</v>
      </c>
    </row>
    <row r="20" spans="1:10">
      <c r="A20" s="5"/>
      <c r="B20" s="1" t="s">
        <v>17</v>
      </c>
      <c r="C20" s="36">
        <v>312</v>
      </c>
      <c r="D20" s="32" t="s">
        <v>33</v>
      </c>
      <c r="E20" s="33">
        <v>150</v>
      </c>
      <c r="F20" s="29">
        <v>12.62</v>
      </c>
      <c r="G20" s="26">
        <v>165.54</v>
      </c>
      <c r="H20" s="39">
        <f>G20*3.29/150</f>
        <v>3.6308439999999997</v>
      </c>
      <c r="I20" s="39">
        <f>G20*7.06/150</f>
        <v>7.791415999999999</v>
      </c>
      <c r="J20" s="39">
        <f>G20*22.21/150</f>
        <v>24.510956</v>
      </c>
    </row>
    <row r="21" spans="1:10" ht="25.5">
      <c r="A21" s="5"/>
      <c r="B21" s="1" t="s">
        <v>36</v>
      </c>
      <c r="C21" s="36">
        <v>349</v>
      </c>
      <c r="D21" s="32" t="s">
        <v>34</v>
      </c>
      <c r="E21" s="33">
        <v>200</v>
      </c>
      <c r="F21" s="29">
        <v>2.59</v>
      </c>
      <c r="G21" s="26">
        <v>98.56</v>
      </c>
      <c r="H21" s="39">
        <v>0.22</v>
      </c>
      <c r="I21" s="41"/>
      <c r="J21" s="39">
        <v>24.42</v>
      </c>
    </row>
    <row r="22" spans="1:10">
      <c r="A22" s="5"/>
      <c r="B22" s="1" t="s">
        <v>18</v>
      </c>
      <c r="C22" s="36" t="s">
        <v>24</v>
      </c>
      <c r="D22" s="32" t="s">
        <v>25</v>
      </c>
      <c r="E22" s="33">
        <v>40</v>
      </c>
      <c r="F22" s="29">
        <v>1.43</v>
      </c>
      <c r="G22" s="26">
        <v>69.599999999999994</v>
      </c>
      <c r="H22" s="39">
        <v>2.64</v>
      </c>
      <c r="I22" s="40">
        <v>0.48</v>
      </c>
      <c r="J22" s="40">
        <v>13.68</v>
      </c>
    </row>
    <row r="23" spans="1:10">
      <c r="A23" s="5"/>
      <c r="B23" s="37"/>
      <c r="C23" s="2"/>
      <c r="D23" s="32"/>
      <c r="E23" s="33"/>
      <c r="F23" s="17"/>
      <c r="G23" s="26"/>
      <c r="H23" s="26"/>
      <c r="I23" s="26"/>
      <c r="J23" s="12"/>
    </row>
    <row r="24" spans="1:10">
      <c r="A24" s="5"/>
      <c r="B24" s="19"/>
      <c r="C24" s="19"/>
      <c r="D24" s="24"/>
      <c r="E24" s="20"/>
      <c r="F24" s="21"/>
      <c r="G24" s="29"/>
      <c r="H24" s="29"/>
      <c r="I24" s="20"/>
      <c r="J24" s="22"/>
    </row>
    <row r="25" spans="1:10">
      <c r="A25" s="5"/>
      <c r="B25" s="19"/>
      <c r="C25" s="19"/>
      <c r="D25" s="24"/>
      <c r="E25" s="20"/>
      <c r="F25" s="21"/>
      <c r="G25" s="20"/>
      <c r="H25" s="20"/>
      <c r="I25" s="20"/>
      <c r="J25" s="22"/>
    </row>
    <row r="26" spans="1:10">
      <c r="A26" s="5"/>
      <c r="B26" s="19"/>
      <c r="C26" s="19"/>
      <c r="D26" s="24"/>
      <c r="E26" s="20"/>
      <c r="F26" s="21"/>
      <c r="G26" s="20"/>
      <c r="H26" s="20"/>
      <c r="I26" s="20"/>
      <c r="J26" s="22"/>
    </row>
    <row r="27" spans="1:10">
      <c r="A27" s="5"/>
      <c r="B27" s="19"/>
      <c r="C27" s="19"/>
      <c r="D27" s="24"/>
      <c r="E27" s="20"/>
      <c r="F27" s="21"/>
      <c r="G27" s="20"/>
      <c r="H27" s="20"/>
      <c r="I27" s="20"/>
      <c r="J27" s="22"/>
    </row>
    <row r="28" spans="1:10">
      <c r="A28" s="5"/>
      <c r="B28" s="19"/>
      <c r="C28" s="19"/>
      <c r="D28" s="24"/>
      <c r="E28" s="20"/>
      <c r="F28" s="21"/>
      <c r="G28" s="20"/>
      <c r="H28" s="20"/>
      <c r="I28" s="20"/>
      <c r="J28" s="22"/>
    </row>
    <row r="29" spans="1:10">
      <c r="A29" s="5"/>
      <c r="B29" s="19"/>
      <c r="C29" s="19"/>
      <c r="D29" s="24"/>
      <c r="E29" s="20"/>
      <c r="F29" s="21"/>
      <c r="G29" s="20"/>
      <c r="H29" s="20"/>
      <c r="I29" s="20"/>
      <c r="J29" s="22"/>
    </row>
    <row r="30" spans="1:10">
      <c r="A30" s="5"/>
      <c r="B30" s="19"/>
      <c r="C30" s="19"/>
      <c r="D30" s="24"/>
      <c r="E30" s="20"/>
      <c r="F30" s="21"/>
      <c r="G30" s="20"/>
      <c r="H30" s="20"/>
      <c r="I30" s="20"/>
      <c r="J30" s="22"/>
    </row>
    <row r="31" spans="1:10" ht="15.75" thickBot="1">
      <c r="A31" s="6"/>
      <c r="B31" s="7"/>
      <c r="C31" s="7"/>
      <c r="D31" s="23"/>
      <c r="E31" s="13"/>
      <c r="F31" s="18"/>
      <c r="G31" s="13"/>
      <c r="H31" s="13"/>
      <c r="I31" s="13"/>
      <c r="J3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IKT10</cp:lastModifiedBy>
  <cp:lastPrinted>2021-05-18T10:32:40Z</cp:lastPrinted>
  <dcterms:created xsi:type="dcterms:W3CDTF">2015-06-05T18:19:34Z</dcterms:created>
  <dcterms:modified xsi:type="dcterms:W3CDTF">2025-02-18T11:24:08Z</dcterms:modified>
</cp:coreProperties>
</file>