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definedNames>
    <definedName name="_xlnm.Print_Area" localSheetId="0">'1'!$A$1:$J$30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J7"/>
  <c r="I7"/>
  <c r="H7"/>
  <c r="J6"/>
  <c r="I6"/>
  <c r="H6"/>
  <c r="J4"/>
  <c r="I4"/>
  <c r="H4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<sst xmlns="http://schemas.openxmlformats.org/spreadsheetml/2006/main" count="39" uniqueCount="37">
  <si>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</si>
  <si>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</si>
  <si>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</si>
  <si>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</si>
  <si>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</si>
  <si>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</si>
  <si>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</si>
  <si>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</si>
  <si>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</si>
  <si>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</si>
  <si>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</si>
  <si>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</si>
  <si>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</si>
  <si>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</si>
  <si>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</si>
  <si>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</si>
  <si>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</si>
  <si>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</si>
  <si>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</si>
  <si>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</si>
  <si>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</si>
  <si>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</si>
  <si>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</si>
  <si>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</si>
  <si>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ПР</t>
  </si>
  <si>
    <t xml:space="preserve">Пудинг творожно-пшенный с сахарной пудрой   </t>
  </si>
  <si>
    <t>Чай  с сахаром</t>
  </si>
  <si>
    <t>Салат из моркови с яблоком</t>
  </si>
  <si>
    <t>Джем фруктовый с кусочками фруктов</t>
  </si>
  <si>
    <t>МБОУ "СОШ с. Верхнее Кузькино"</t>
  </si>
  <si>
    <t xml:space="preserve">Салат из  свежих помидоров и огурцов с растительным маслом </t>
  </si>
  <si>
    <t xml:space="preserve">Борщ со свежей капустой и картофелем с фрикаделькой из мяса "Детская" </t>
  </si>
  <si>
    <t>Плов  с  птицей</t>
  </si>
  <si>
    <t xml:space="preserve">Компот из свежих яблок и лимона </t>
  </si>
  <si>
    <t>Хлеб ржано-пшеничный</t>
  </si>
  <si>
    <t>сладкое</t>
  </si>
  <si>
    <t>напиток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</si>
</sst>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0" fillId="0" borderId="0" xfId="0" applyAlignment="1">
      <alignment horizontal="right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3" fillId="2" borderId="1" xfId="0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top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1" xfId="0" applyNumberFormat="1" applyFont="1" applyFill="1" applyBorder="1" applyAlignment="1">
      <alignment horizontal="center" vertical="top"/>
    </xf>
    <xf numFmtId="0" fontId="0" fillId="4" borderId="1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8" t="s">
        <v>29</v>
      </c>
      <c r="C1" s="39"/>
      <c r="D1" s="40"/>
      <c r="E1" t="s">
        <v>19</v>
      </c>
      <c r="F1" s="14"/>
      <c r="I1" t="s">
        <v>1</v>
      </c>
      <c r="J1" s="13">
        <v>45707</v>
      </c>
    </row>
    <row r="2" spans="1:12" ht="7.5" customHeight="1" thickBot="1"/>
    <row r="3" spans="1:12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 ht="25.5">
      <c r="A4" s="2" t="s">
        <v>10</v>
      </c>
      <c r="B4" s="3" t="s">
        <v>11</v>
      </c>
      <c r="C4" s="29">
        <v>222</v>
      </c>
      <c r="D4" s="26" t="s">
        <v>25</v>
      </c>
      <c r="E4" s="27">
        <v>170</v>
      </c>
      <c r="F4" s="30">
        <v>47.15</v>
      </c>
      <c r="G4" s="28">
        <v>315.14</v>
      </c>
      <c r="H4" s="28">
        <f>14.92*G4/170</f>
        <v>27.658169411764703</v>
      </c>
      <c r="I4" s="28">
        <f>14.38*G4/170</f>
        <v>26.657136470588235</v>
      </c>
      <c r="J4" s="28">
        <f>31.51*G4/170</f>
        <v>58.412125882352946</v>
      </c>
      <c r="K4" s="23"/>
    </row>
    <row r="5" spans="1:12">
      <c r="A5" s="4"/>
      <c r="B5" s="1" t="s">
        <v>12</v>
      </c>
      <c r="C5" s="32">
        <v>376</v>
      </c>
      <c r="D5" s="31" t="s">
        <v>26</v>
      </c>
      <c r="E5" s="27">
        <v>200</v>
      </c>
      <c r="F5" s="25">
        <v>2.0299999999999998</v>
      </c>
      <c r="G5" s="35">
        <v>61.29</v>
      </c>
      <c r="H5" s="28">
        <v>0.2</v>
      </c>
      <c r="I5" s="28">
        <v>0.05</v>
      </c>
      <c r="J5" s="28">
        <v>15.01</v>
      </c>
    </row>
    <row r="6" spans="1:12">
      <c r="A6" s="4"/>
      <c r="B6" s="1" t="s">
        <v>20</v>
      </c>
      <c r="C6" s="32" t="s">
        <v>24</v>
      </c>
      <c r="D6" s="31" t="s">
        <v>23</v>
      </c>
      <c r="E6" s="27">
        <v>40</v>
      </c>
      <c r="F6" s="25">
        <v>2.62</v>
      </c>
      <c r="G6" s="34">
        <v>62.506999999999998</v>
      </c>
      <c r="H6" s="28">
        <f>1.52*G6/30</f>
        <v>3.167021333333333</v>
      </c>
      <c r="I6" s="33">
        <f>0.16*G6/30</f>
        <v>0.33337066666666665</v>
      </c>
      <c r="J6" s="33">
        <f>9.84*G6/30</f>
        <v>20.502295999999998</v>
      </c>
    </row>
    <row r="7" spans="1:12">
      <c r="A7" s="4"/>
      <c r="B7" s="1" t="s">
        <v>14</v>
      </c>
      <c r="C7" s="32">
        <v>59</v>
      </c>
      <c r="D7" s="31" t="s">
        <v>27</v>
      </c>
      <c r="E7" s="27">
        <v>60</v>
      </c>
      <c r="F7" s="25">
        <v>4.7</v>
      </c>
      <c r="G7" s="34">
        <v>23.29</v>
      </c>
      <c r="H7" s="28">
        <f>1.06*G7/100</f>
        <v>0.24687400000000001</v>
      </c>
      <c r="I7" s="28">
        <f>0.17*G7/100</f>
        <v>3.9593000000000003E-2</v>
      </c>
      <c r="J7" s="28">
        <f>8.52*G7/100</f>
        <v>1.9843079999999997</v>
      </c>
    </row>
    <row r="8" spans="1:12">
      <c r="A8" s="4"/>
      <c r="B8" s="37" t="s">
        <v>35</v>
      </c>
      <c r="C8" s="32"/>
      <c r="D8" s="31" t="s">
        <v>28</v>
      </c>
      <c r="E8" s="25">
        <v>20</v>
      </c>
      <c r="F8" s="25">
        <v>9.3000000000000007</v>
      </c>
      <c r="G8" s="34">
        <v>57.6</v>
      </c>
      <c r="H8" s="25">
        <v>0.1</v>
      </c>
      <c r="I8" s="25">
        <v>0</v>
      </c>
      <c r="J8" s="25">
        <v>14.3</v>
      </c>
    </row>
    <row r="9" spans="1:12">
      <c r="A9" s="4"/>
      <c r="B9" s="16"/>
      <c r="C9" s="32"/>
      <c r="D9" s="31"/>
      <c r="E9" s="25"/>
      <c r="F9" s="25"/>
      <c r="G9" s="35"/>
      <c r="H9" s="25"/>
      <c r="I9" s="25"/>
      <c r="J9" s="25"/>
      <c r="L9" s="24"/>
    </row>
    <row r="10" spans="1:12">
      <c r="A10" s="4"/>
      <c r="B10" s="16"/>
      <c r="C10" s="16"/>
      <c r="D10" s="21"/>
      <c r="E10" s="17"/>
      <c r="F10" s="18"/>
      <c r="G10" s="17"/>
      <c r="H10" s="17"/>
      <c r="I10" s="17"/>
      <c r="J10" s="19"/>
    </row>
    <row r="11" spans="1:12">
      <c r="A11" s="4"/>
      <c r="B11" s="16"/>
      <c r="C11" s="16"/>
      <c r="D11" s="21"/>
      <c r="E11" s="17"/>
      <c r="F11" s="18"/>
      <c r="G11" s="17"/>
      <c r="H11" s="17"/>
      <c r="I11" s="17"/>
      <c r="J11" s="19"/>
    </row>
    <row r="12" spans="1:12">
      <c r="A12" s="4"/>
      <c r="B12" s="16"/>
      <c r="C12" s="16"/>
      <c r="D12" s="21"/>
      <c r="E12" s="17"/>
      <c r="F12" s="18"/>
      <c r="G12" s="17"/>
      <c r="H12" s="17"/>
      <c r="I12" s="17"/>
      <c r="J12" s="19"/>
    </row>
    <row r="13" spans="1:12">
      <c r="A13" s="4"/>
      <c r="B13" s="16"/>
      <c r="C13" s="16"/>
      <c r="D13" s="21"/>
      <c r="E13" s="17"/>
      <c r="F13" s="18"/>
      <c r="G13" s="17"/>
      <c r="H13" s="17"/>
      <c r="I13" s="17"/>
      <c r="J13" s="19"/>
    </row>
    <row r="14" spans="1:12">
      <c r="A14" s="4"/>
      <c r="B14" s="16"/>
      <c r="C14" s="16"/>
      <c r="D14" s="21"/>
      <c r="E14" s="17"/>
      <c r="F14" s="18"/>
      <c r="G14" s="17"/>
      <c r="H14" s="17"/>
      <c r="I14" s="17"/>
      <c r="J14" s="19"/>
    </row>
    <row r="15" spans="1:12">
      <c r="A15" s="4"/>
      <c r="B15" s="16"/>
      <c r="C15" s="16"/>
      <c r="D15" s="21"/>
      <c r="E15" s="17"/>
      <c r="F15" s="18"/>
      <c r="G15" s="17"/>
      <c r="H15" s="17"/>
      <c r="I15" s="17"/>
      <c r="J15" s="19"/>
    </row>
    <row r="16" spans="1:12" ht="15.75" thickBot="1">
      <c r="A16" s="5"/>
      <c r="B16" s="6"/>
      <c r="C16" s="6"/>
      <c r="D16" s="20"/>
      <c r="E16" s="11"/>
      <c r="F16" s="15"/>
      <c r="G16" s="11"/>
      <c r="H16" s="11"/>
      <c r="I16" s="11"/>
      <c r="J16" s="12"/>
    </row>
    <row r="17" spans="1:10" ht="25.5">
      <c r="A17" s="4" t="s">
        <v>13</v>
      </c>
      <c r="B17" s="7" t="s">
        <v>14</v>
      </c>
      <c r="C17" s="32">
        <v>24</v>
      </c>
      <c r="D17" s="31" t="s">
        <v>30</v>
      </c>
      <c r="E17" s="27">
        <v>60</v>
      </c>
      <c r="F17" s="25">
        <v>10</v>
      </c>
      <c r="G17" s="22">
        <v>25.6</v>
      </c>
      <c r="H17" s="28">
        <v>0.3</v>
      </c>
      <c r="I17" s="28">
        <v>2</v>
      </c>
      <c r="J17" s="28">
        <v>1.6</v>
      </c>
    </row>
    <row r="18" spans="1:10" ht="25.5">
      <c r="A18" s="4"/>
      <c r="B18" s="1" t="s">
        <v>15</v>
      </c>
      <c r="C18" s="32">
        <v>82</v>
      </c>
      <c r="D18" s="31" t="s">
        <v>31</v>
      </c>
      <c r="E18" s="34">
        <v>210</v>
      </c>
      <c r="F18" s="25">
        <v>13</v>
      </c>
      <c r="G18" s="22">
        <v>66.790000000000006</v>
      </c>
      <c r="H18" s="28">
        <v>1.89</v>
      </c>
      <c r="I18" s="28">
        <v>2.4300000000000002</v>
      </c>
      <c r="J18" s="28">
        <v>9.34</v>
      </c>
    </row>
    <row r="19" spans="1:10">
      <c r="A19" s="4"/>
      <c r="B19" s="1" t="s">
        <v>16</v>
      </c>
      <c r="C19" s="32">
        <v>291</v>
      </c>
      <c r="D19" s="31" t="s">
        <v>32</v>
      </c>
      <c r="E19" s="27">
        <v>240</v>
      </c>
      <c r="F19" s="25">
        <v>40.57</v>
      </c>
      <c r="G19" s="22">
        <v>513.58000000000004</v>
      </c>
      <c r="H19" s="28">
        <f>G19*18.63/200</f>
        <v>47.839976999999998</v>
      </c>
      <c r="I19" s="28">
        <f>G19*21.78/200</f>
        <v>55.928862000000009</v>
      </c>
      <c r="J19" s="28">
        <f>G19*39.36/200</f>
        <v>101.07254399999999</v>
      </c>
    </row>
    <row r="20" spans="1:10">
      <c r="A20" s="4"/>
      <c r="B20" s="1" t="s">
        <v>17</v>
      </c>
      <c r="C20" s="32"/>
      <c r="D20" s="31"/>
      <c r="E20" s="25"/>
      <c r="F20" s="25"/>
      <c r="G20" s="22"/>
      <c r="H20" s="25"/>
      <c r="I20" s="25"/>
      <c r="J20" s="25"/>
    </row>
    <row r="21" spans="1:10">
      <c r="A21" s="4"/>
      <c r="B21" s="1" t="s">
        <v>36</v>
      </c>
      <c r="C21" s="32">
        <v>342</v>
      </c>
      <c r="D21" s="31" t="s">
        <v>33</v>
      </c>
      <c r="E21" s="27">
        <v>200</v>
      </c>
      <c r="F21" s="25">
        <v>9</v>
      </c>
      <c r="G21" s="22">
        <v>113.56</v>
      </c>
      <c r="H21" s="28">
        <v>0.16</v>
      </c>
      <c r="I21" s="34">
        <v>0.16</v>
      </c>
      <c r="J21" s="36">
        <v>27.87</v>
      </c>
    </row>
    <row r="22" spans="1:10">
      <c r="A22" s="4"/>
      <c r="B22" s="1" t="s">
        <v>18</v>
      </c>
      <c r="C22" s="32" t="s">
        <v>24</v>
      </c>
      <c r="D22" s="31" t="s">
        <v>34</v>
      </c>
      <c r="E22" s="27">
        <v>40</v>
      </c>
      <c r="F22" s="25">
        <v>1.43</v>
      </c>
      <c r="G22" s="22">
        <v>69.599999999999994</v>
      </c>
      <c r="H22" s="28">
        <v>2.64</v>
      </c>
      <c r="I22" s="33">
        <v>0.48</v>
      </c>
      <c r="J22" s="33">
        <v>13.68</v>
      </c>
    </row>
    <row r="23" spans="1:10">
      <c r="A23" s="4"/>
      <c r="B23" s="16"/>
      <c r="C23" s="16"/>
      <c r="D23" s="21"/>
      <c r="E23" s="17"/>
      <c r="F23" s="18"/>
      <c r="G23" s="25"/>
      <c r="H23" s="25"/>
      <c r="I23" s="17"/>
      <c r="J23" s="19"/>
    </row>
    <row r="24" spans="1:10">
      <c r="A24" s="4"/>
      <c r="B24" s="16"/>
      <c r="C24" s="16"/>
      <c r="D24" s="21"/>
      <c r="E24" s="17"/>
      <c r="F24" s="18"/>
      <c r="G24" s="17"/>
      <c r="H24" s="17"/>
      <c r="I24" s="17"/>
      <c r="J24" s="19"/>
    </row>
    <row r="25" spans="1:10">
      <c r="A25" s="4"/>
      <c r="B25" s="16"/>
      <c r="C25" s="16"/>
      <c r="D25" s="21"/>
      <c r="E25" s="17"/>
      <c r="F25" s="18"/>
      <c r="G25" s="17"/>
      <c r="H25" s="17"/>
      <c r="I25" s="17"/>
      <c r="J25" s="19"/>
    </row>
    <row r="26" spans="1:10">
      <c r="A26" s="4"/>
      <c r="B26" s="16"/>
      <c r="C26" s="16"/>
      <c r="D26" s="21"/>
      <c r="E26" s="17"/>
      <c r="F26" s="18"/>
      <c r="G26" s="17"/>
      <c r="H26" s="17"/>
      <c r="I26" s="17"/>
      <c r="J26" s="19"/>
    </row>
    <row r="27" spans="1:10">
      <c r="A27" s="4"/>
      <c r="B27" s="16"/>
      <c r="C27" s="16"/>
      <c r="D27" s="21"/>
      <c r="E27" s="17"/>
      <c r="F27" s="18"/>
      <c r="G27" s="17"/>
      <c r="H27" s="17"/>
      <c r="I27" s="17"/>
      <c r="J27" s="19"/>
    </row>
    <row r="28" spans="1:10">
      <c r="A28" s="4"/>
      <c r="B28" s="16"/>
      <c r="C28" s="16"/>
      <c r="D28" s="21"/>
      <c r="E28" s="17"/>
      <c r="F28" s="18"/>
      <c r="G28" s="17"/>
      <c r="H28" s="17"/>
      <c r="I28" s="17"/>
      <c r="J28" s="19"/>
    </row>
    <row r="29" spans="1:10">
      <c r="A29" s="4"/>
      <c r="B29" s="16"/>
      <c r="C29" s="16"/>
      <c r="D29" s="21"/>
      <c r="E29" s="17"/>
      <c r="F29" s="18"/>
      <c r="G29" s="17"/>
      <c r="H29" s="17"/>
      <c r="I29" s="17"/>
      <c r="J29" s="19"/>
    </row>
    <row r="30" spans="1:10" ht="15.75" thickBot="1">
      <c r="A30" s="5"/>
      <c r="B30" s="6"/>
      <c r="C30" s="6"/>
      <c r="D30" s="20"/>
      <c r="E30" s="11"/>
      <c r="F30" s="15"/>
      <c r="G30" s="11"/>
      <c r="H30" s="11"/>
      <c r="I30" s="11"/>
      <c r="J30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PROFOBUCH</cp:lastModifiedBy>
  <cp:lastPrinted>2021-05-18T10:32:40Z</cp:lastPrinted>
  <dcterms:created xsi:type="dcterms:W3CDTF">2015-06-05T18:19:34Z</dcterms:created>
  <dcterms:modified xsi:type="dcterms:W3CDTF">2025-02-14T09:54:38Z</dcterms:modified>
</cp:coreProperties>
</file>